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2300" activeTab="0"/>
  </bookViews>
  <sheets>
    <sheet name="Area of a Pyramid" sheetId="1" r:id="rId1"/>
    <sheet name="Height of the pyramid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<sst xmlns="http://schemas.openxmlformats.org/spreadsheetml/2006/main" count="27" uniqueCount="15">
  <si>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The diagram shows a rectangular based pyramid.</t>
  </si>
  <si>
    <t>Your task here is to calculate different values for a pyramid.</t>
  </si>
  <si>
    <t>Area of base</t>
  </si>
  <si>
    <t>Perpendicular Height</t>
  </si>
  <si>
    <t>l</t>
  </si>
  <si>
    <t>b</t>
  </si>
  <si>
    <t>Φ</t>
  </si>
  <si>
    <t>θ</t>
  </si>
  <si>
    <t>Volume of pyramid</t>
  </si>
  <si>
    <t>length, l</t>
  </si>
  <si>
    <t>breadth, b</t>
  </si>
  <si>
    <t>height, h</t>
  </si>
  <si>
    <t>Volume</t>
  </si>
  <si>
    <t>height, h (to 9 dp)</t>
  </si>
  <si>
    <t>Do NOT Round figures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</si>
</sst>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899980008602142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5" fillId="33" borderId="0" xfId="0" applyFont="1" applyFill="1" applyAlignment="1" applyProtection="1">
      <alignment/>
      <protection locked="0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B38"/>
  <sheetViews>
    <sheetView showGridLines="0" showRowColHeaders="0" tabSelected="1" zoomScalePageLayoutView="0" workbookViewId="0" topLeftCell="A1">
      <selection activeCell="D16" sqref="D16"/>
    </sheetView>
  </sheetViews>
  <sheetFormatPr defaultColWidth="9.140625" defaultRowHeight="15"/>
  <cols>
    <col min="4" max="4" width="12.421875" style="0" customWidth="1"/>
    <col min="5" max="5" width="14.140625" style="0" customWidth="1"/>
    <col min="6" max="6" width="6.00390625" style="0" customWidth="1"/>
    <col min="7" max="7" width="5.8515625" style="0" customWidth="1"/>
    <col min="8" max="8" width="5.7109375" style="0" customWidth="1"/>
    <col min="9" max="9" width="6.28125" style="0" customWidth="1"/>
    <col min="14" max="17" width="0" style="0" hidden="1" customWidth="1"/>
    <col min="18" max="19" width="4.8515625" style="0" hidden="1" customWidth="1"/>
    <col min="20" max="42" width="0" style="0" hidden="1" customWidth="1"/>
    <col min="43" max="44" width="9.140625" style="0" hidden="1" customWidth="1"/>
  </cols>
  <sheetData>
    <row r="4" ht="15">
      <c r="F4" t="s">
        <v>0</v>
      </c>
    </row>
    <row r="6" ht="15">
      <c r="F6" t="s">
        <v>1</v>
      </c>
    </row>
    <row r="15" spans="4:20" ht="45">
      <c r="D15" s="1" t="s">
        <v>2</v>
      </c>
      <c r="E15" s="1" t="s">
        <v>3</v>
      </c>
      <c r="F15" s="1" t="s">
        <v>4</v>
      </c>
      <c r="G15" s="1" t="s">
        <v>5</v>
      </c>
      <c r="H15" s="2" t="s">
        <v>7</v>
      </c>
      <c r="I15" s="2" t="s">
        <v>6</v>
      </c>
      <c r="J15" s="2" t="s">
        <v>8</v>
      </c>
      <c r="N15" s="1" t="s">
        <v>2</v>
      </c>
      <c r="O15" s="1" t="s">
        <v>3</v>
      </c>
      <c r="P15" s="1" t="s">
        <v>4</v>
      </c>
      <c r="Q15" s="1" t="s">
        <v>5</v>
      </c>
      <c r="R15" s="2" t="s">
        <v>7</v>
      </c>
      <c r="S15" s="2" t="s">
        <v>6</v>
      </c>
      <c r="T15" s="2" t="s">
        <v>8</v>
      </c>
    </row>
    <row r="16" spans="2:28" ht="15">
      <c r="B16">
        <v>1</v>
      </c>
      <c r="D16" s="4"/>
      <c r="E16">
        <v>9</v>
      </c>
      <c r="F16">
        <v>8</v>
      </c>
      <c r="G16">
        <v>8</v>
      </c>
      <c r="J16" s="4"/>
      <c r="L16" s="3">
        <f>IF(AA16&lt;1,"",IF(AB16=1,"Correct","Try Again"))</f>
      </c>
      <c r="N16">
        <f>P16*Q16</f>
        <v>64</v>
      </c>
      <c r="O16">
        <f>E16</f>
        <v>9</v>
      </c>
      <c r="P16">
        <f>F16</f>
        <v>8</v>
      </c>
      <c r="Q16">
        <f>G16</f>
        <v>8</v>
      </c>
      <c r="T16">
        <f>(1/3)*N16*O16</f>
        <v>192</v>
      </c>
      <c r="V16">
        <f>IF(D16=N16,4,0)</f>
        <v>0</v>
      </c>
      <c r="W16">
        <f>IF(J16=T16,4,0)</f>
        <v>0</v>
      </c>
      <c r="X16">
        <f>IF(J16="",0,1)</f>
        <v>0</v>
      </c>
      <c r="Y16">
        <f>IF(D16="",0,1)</f>
        <v>0</v>
      </c>
      <c r="Z16">
        <f>SUM(V16:Y16)</f>
        <v>0</v>
      </c>
      <c r="AA16">
        <f>IF(Z16&gt;1,IF(Z16=5,0,1),0)</f>
        <v>0</v>
      </c>
      <c r="AB16">
        <f>IF(Z16=10,1,0)</f>
        <v>0</v>
      </c>
    </row>
    <row r="18" spans="2:28" ht="15">
      <c r="B18">
        <v>2</v>
      </c>
      <c r="D18" s="4"/>
      <c r="E18">
        <v>7</v>
      </c>
      <c r="F18">
        <v>5</v>
      </c>
      <c r="G18">
        <v>9</v>
      </c>
      <c r="J18" s="4"/>
      <c r="L18" s="3">
        <f>IF(AA18&lt;1,"",IF(AB18=1,"Correct","Try Again"))</f>
      </c>
      <c r="N18">
        <f>P18*Q18</f>
        <v>45</v>
      </c>
      <c r="O18">
        <f>E18</f>
        <v>7</v>
      </c>
      <c r="P18">
        <f>F18</f>
        <v>5</v>
      </c>
      <c r="Q18">
        <f>G18</f>
        <v>9</v>
      </c>
      <c r="T18">
        <f>(1/3)*N18*O18</f>
        <v>105</v>
      </c>
      <c r="V18">
        <f>IF(D18=N18,4,0)</f>
        <v>0</v>
      </c>
      <c r="W18">
        <f>IF(J18=T18,4,0)</f>
        <v>0</v>
      </c>
      <c r="X18">
        <f>IF(J18="",0,1)</f>
        <v>0</v>
      </c>
      <c r="Y18">
        <f>IF(D18="",0,1)</f>
        <v>0</v>
      </c>
      <c r="Z18">
        <f>SUM(V18:Y18)</f>
        <v>0</v>
      </c>
      <c r="AA18">
        <f>IF(Z18&gt;1,IF(Z18=5,0,1),0)</f>
        <v>0</v>
      </c>
      <c r="AB18">
        <f>IF(Z18=10,1,0)</f>
        <v>0</v>
      </c>
    </row>
    <row r="20" spans="2:28" ht="15">
      <c r="B20">
        <v>3</v>
      </c>
      <c r="D20" s="4"/>
      <c r="E20">
        <v>15</v>
      </c>
      <c r="F20">
        <v>3</v>
      </c>
      <c r="G20">
        <v>8</v>
      </c>
      <c r="J20" s="4"/>
      <c r="L20" s="3">
        <f>IF(AA20&lt;1,"",IF(AB20=1,"Correct","Try Again"))</f>
      </c>
      <c r="N20">
        <f>P20*Q20</f>
        <v>24</v>
      </c>
      <c r="O20">
        <f>E20</f>
        <v>15</v>
      </c>
      <c r="P20">
        <f>F20</f>
        <v>3</v>
      </c>
      <c r="Q20">
        <f>G20</f>
        <v>8</v>
      </c>
      <c r="T20">
        <f>(1/3)*N20*O20</f>
        <v>120</v>
      </c>
      <c r="V20">
        <f>IF(D20=N20,4,0)</f>
        <v>0</v>
      </c>
      <c r="W20">
        <f>IF(J20=T20,4,0)</f>
        <v>0</v>
      </c>
      <c r="X20">
        <f>IF(J20="",0,1)</f>
        <v>0</v>
      </c>
      <c r="Y20">
        <f>IF(D20="",0,1)</f>
        <v>0</v>
      </c>
      <c r="Z20">
        <f>SUM(V20:Y20)</f>
        <v>0</v>
      </c>
      <c r="AA20">
        <f>IF(Z20&gt;1,IF(Z20=5,0,1),0)</f>
        <v>0</v>
      </c>
      <c r="AB20">
        <f>IF(Z20=10,1,0)</f>
        <v>0</v>
      </c>
    </row>
    <row r="22" spans="2:28" ht="15">
      <c r="B22">
        <v>4</v>
      </c>
      <c r="D22" s="4"/>
      <c r="E22">
        <v>9</v>
      </c>
      <c r="F22">
        <v>8</v>
      </c>
      <c r="G22">
        <v>4</v>
      </c>
      <c r="J22" s="4"/>
      <c r="L22" s="3">
        <f>IF(AA22&lt;1,"",IF(AB22=1,"Correct","Try Again"))</f>
      </c>
      <c r="N22">
        <f>P22*Q22</f>
        <v>32</v>
      </c>
      <c r="O22">
        <f>E22</f>
        <v>9</v>
      </c>
      <c r="P22">
        <f>F22</f>
        <v>8</v>
      </c>
      <c r="Q22">
        <f>G22</f>
        <v>4</v>
      </c>
      <c r="T22">
        <f>(1/3)*N22*O22</f>
        <v>96</v>
      </c>
      <c r="V22">
        <f>IF(D22=N22,4,0)</f>
        <v>0</v>
      </c>
      <c r="W22">
        <f>IF(J22=T22,4,0)</f>
        <v>0</v>
      </c>
      <c r="X22">
        <f>IF(J22="",0,1)</f>
        <v>0</v>
      </c>
      <c r="Y22">
        <f>IF(D22="",0,1)</f>
        <v>0</v>
      </c>
      <c r="Z22">
        <f>SUM(V22:Y22)</f>
        <v>0</v>
      </c>
      <c r="AA22">
        <f>IF(Z22&gt;1,IF(Z22=5,0,1),0)</f>
        <v>0</v>
      </c>
      <c r="AB22">
        <f>IF(Z22=10,1,0)</f>
        <v>0</v>
      </c>
    </row>
    <row r="24" spans="2:28" ht="15">
      <c r="B24">
        <v>5</v>
      </c>
      <c r="D24" s="4"/>
      <c r="E24">
        <v>3</v>
      </c>
      <c r="F24">
        <v>2</v>
      </c>
      <c r="G24">
        <v>1</v>
      </c>
      <c r="J24" s="4"/>
      <c r="L24" s="3">
        <f>IF(AA24&lt;1,"",IF(AB24=1,"Correct","Try Again"))</f>
      </c>
      <c r="N24">
        <f>P24*Q24</f>
        <v>2</v>
      </c>
      <c r="O24">
        <f>E24</f>
        <v>3</v>
      </c>
      <c r="P24">
        <f>F24</f>
        <v>2</v>
      </c>
      <c r="Q24">
        <f>G24</f>
        <v>1</v>
      </c>
      <c r="T24">
        <f>(1/3)*N24*O24</f>
        <v>2</v>
      </c>
      <c r="V24">
        <f>IF(D24=N24,4,0)</f>
        <v>0</v>
      </c>
      <c r="W24">
        <f>IF(J24=T24,4,0)</f>
        <v>0</v>
      </c>
      <c r="X24">
        <f>IF(J24="",0,1)</f>
        <v>0</v>
      </c>
      <c r="Y24">
        <f>IF(D24="",0,1)</f>
        <v>0</v>
      </c>
      <c r="Z24">
        <f>SUM(V24:Y24)</f>
        <v>0</v>
      </c>
      <c r="AA24">
        <f>IF(Z24&gt;1,IF(Z24=5,0,1),0)</f>
        <v>0</v>
      </c>
      <c r="AB24">
        <f>IF(Z24=10,1,0)</f>
        <v>0</v>
      </c>
    </row>
    <row r="26" spans="2:28" ht="15">
      <c r="B26">
        <v>6</v>
      </c>
      <c r="D26" s="4"/>
      <c r="E26">
        <v>12</v>
      </c>
      <c r="F26">
        <v>18</v>
      </c>
      <c r="G26">
        <v>7</v>
      </c>
      <c r="J26" s="4"/>
      <c r="L26" s="3">
        <f>IF(AA26&lt;1,"",IF(AB26=1,"Correct","Try Again"))</f>
      </c>
      <c r="N26">
        <f>P26*Q26</f>
        <v>126</v>
      </c>
      <c r="O26">
        <f>E26</f>
        <v>12</v>
      </c>
      <c r="P26">
        <f>F26</f>
        <v>18</v>
      </c>
      <c r="Q26">
        <f>G26</f>
        <v>7</v>
      </c>
      <c r="T26">
        <f>(1/3)*N26*O26</f>
        <v>504</v>
      </c>
      <c r="V26">
        <f>IF(D26=N26,4,0)</f>
        <v>0</v>
      </c>
      <c r="W26">
        <f>IF(J26=T26,4,0)</f>
        <v>0</v>
      </c>
      <c r="X26">
        <f>IF(J26="",0,1)</f>
        <v>0</v>
      </c>
      <c r="Y26">
        <f>IF(D26="",0,1)</f>
        <v>0</v>
      </c>
      <c r="Z26">
        <f>SUM(V26:Y26)</f>
        <v>0</v>
      </c>
      <c r="AA26">
        <f>IF(Z26&gt;1,IF(Z26=5,0,1),0)</f>
        <v>0</v>
      </c>
      <c r="AB26">
        <f>IF(Z26=10,1,0)</f>
        <v>0</v>
      </c>
    </row>
    <row r="28" spans="2:28" ht="15">
      <c r="B28">
        <v>7</v>
      </c>
      <c r="D28" s="4"/>
      <c r="E28">
        <v>36</v>
      </c>
      <c r="F28">
        <v>35</v>
      </c>
      <c r="G28">
        <v>35</v>
      </c>
      <c r="J28" s="4"/>
      <c r="L28" s="3">
        <f>IF(AA28&lt;1,"",IF(AB28=1,"Correct","Try Again"))</f>
      </c>
      <c r="N28">
        <f>P28*Q28</f>
        <v>1225</v>
      </c>
      <c r="O28">
        <f>E28</f>
        <v>36</v>
      </c>
      <c r="P28">
        <f>F28</f>
        <v>35</v>
      </c>
      <c r="Q28">
        <f>G28</f>
        <v>35</v>
      </c>
      <c r="T28">
        <f>(1/3)*N28*O28</f>
        <v>14700</v>
      </c>
      <c r="V28">
        <f>IF(D28=N28,4,0)</f>
        <v>0</v>
      </c>
      <c r="W28">
        <f>IF(J28=T28,4,0)</f>
        <v>0</v>
      </c>
      <c r="X28">
        <f>IF(J28="",0,1)</f>
        <v>0</v>
      </c>
      <c r="Y28">
        <f>IF(D28="",0,1)</f>
        <v>0</v>
      </c>
      <c r="Z28">
        <f>SUM(V28:Y28)</f>
        <v>0</v>
      </c>
      <c r="AA28">
        <f>IF(Z28&gt;1,IF(Z28=5,0,1),0)</f>
        <v>0</v>
      </c>
      <c r="AB28">
        <f>IF(Z28=10,1,0)</f>
        <v>0</v>
      </c>
    </row>
    <row r="30" spans="2:28" ht="15">
      <c r="B30">
        <v>8</v>
      </c>
      <c r="D30" s="4"/>
      <c r="E30">
        <v>12</v>
      </c>
      <c r="F30">
        <v>7</v>
      </c>
      <c r="G30">
        <v>9</v>
      </c>
      <c r="J30" s="4"/>
      <c r="L30" s="3">
        <f>IF(AA30&lt;1,"",IF(AB30=1,"Correct","Try Again"))</f>
      </c>
      <c r="N30">
        <f>P30*Q30</f>
        <v>63</v>
      </c>
      <c r="O30">
        <f>E30</f>
        <v>12</v>
      </c>
      <c r="P30">
        <f>F30</f>
        <v>7</v>
      </c>
      <c r="Q30">
        <f>G30</f>
        <v>9</v>
      </c>
      <c r="T30">
        <f>(1/3)*N30*O30</f>
        <v>252</v>
      </c>
      <c r="V30">
        <f>IF(D30=N30,4,0)</f>
        <v>0</v>
      </c>
      <c r="W30">
        <f>IF(J30=T30,4,0)</f>
        <v>0</v>
      </c>
      <c r="X30">
        <f>IF(J30="",0,1)</f>
        <v>0</v>
      </c>
      <c r="Y30">
        <f>IF(D30="",0,1)</f>
        <v>0</v>
      </c>
      <c r="Z30">
        <f>SUM(V30:Y30)</f>
        <v>0</v>
      </c>
      <c r="AA30">
        <f>IF(Z30&gt;1,IF(Z30=5,0,1),0)</f>
        <v>0</v>
      </c>
      <c r="AB30">
        <f>IF(Z30=10,1,0)</f>
        <v>0</v>
      </c>
    </row>
    <row r="32" spans="2:28" ht="15">
      <c r="B32">
        <v>9</v>
      </c>
      <c r="D32" s="4"/>
      <c r="E32">
        <v>6</v>
      </c>
      <c r="F32">
        <v>8</v>
      </c>
      <c r="G32">
        <v>8</v>
      </c>
      <c r="J32" s="4"/>
      <c r="L32" s="3">
        <f>IF(AA32&lt;1,"",IF(AB32=1,"Correct","Try Again"))</f>
      </c>
      <c r="N32">
        <f>P32*Q32</f>
        <v>64</v>
      </c>
      <c r="O32">
        <f>E32</f>
        <v>6</v>
      </c>
      <c r="P32">
        <f>F32</f>
        <v>8</v>
      </c>
      <c r="Q32">
        <f>G32</f>
        <v>8</v>
      </c>
      <c r="T32">
        <f>(1/3)*N32*O32</f>
        <v>128</v>
      </c>
      <c r="V32">
        <f>IF(D32=N32,4,0)</f>
        <v>0</v>
      </c>
      <c r="W32">
        <f>IF(J32=T32,4,0)</f>
        <v>0</v>
      </c>
      <c r="X32">
        <f>IF(J32="",0,1)</f>
        <v>0</v>
      </c>
      <c r="Y32">
        <f>IF(D32="",0,1)</f>
        <v>0</v>
      </c>
      <c r="Z32">
        <f>SUM(V32:Y32)</f>
        <v>0</v>
      </c>
      <c r="AA32">
        <f>IF(Z32&gt;1,IF(Z32=5,0,1),0)</f>
        <v>0</v>
      </c>
      <c r="AB32">
        <f>IF(Z32=10,1,0)</f>
        <v>0</v>
      </c>
    </row>
    <row r="34" spans="2:28" ht="15">
      <c r="B34">
        <v>10</v>
      </c>
      <c r="D34" s="4"/>
      <c r="E34">
        <v>9</v>
      </c>
      <c r="F34">
        <v>12</v>
      </c>
      <c r="G34">
        <v>15</v>
      </c>
      <c r="J34" s="4"/>
      <c r="L34" s="3">
        <f>IF(AA34&lt;1,"",IF(AB34=1,"Correct","Try Again"))</f>
      </c>
      <c r="N34">
        <f>P34*Q34</f>
        <v>180</v>
      </c>
      <c r="O34">
        <f>E34</f>
        <v>9</v>
      </c>
      <c r="P34">
        <f>F34</f>
        <v>12</v>
      </c>
      <c r="Q34">
        <f>G34</f>
        <v>15</v>
      </c>
      <c r="T34">
        <f>(1/3)*N34*O34</f>
        <v>540</v>
      </c>
      <c r="V34">
        <f>IF(D34=N34,4,0)</f>
        <v>0</v>
      </c>
      <c r="W34">
        <f>IF(J34=T34,4,0)</f>
        <v>0</v>
      </c>
      <c r="X34">
        <f>IF(J34="",0,1)</f>
        <v>0</v>
      </c>
      <c r="Y34">
        <f>IF(D34="",0,1)</f>
        <v>0</v>
      </c>
      <c r="Z34">
        <f>SUM(V34:Y34)</f>
        <v>0</v>
      </c>
      <c r="AA34">
        <f>IF(Z34&gt;1,IF(Z34=5,0,1),0)</f>
        <v>0</v>
      </c>
      <c r="AB34">
        <f>IF(Z34=10,1,0)</f>
        <v>0</v>
      </c>
    </row>
    <row r="36" spans="2:28" ht="15">
      <c r="B36">
        <v>11</v>
      </c>
      <c r="D36" s="4"/>
      <c r="E36">
        <v>23</v>
      </c>
      <c r="F36">
        <v>27</v>
      </c>
      <c r="G36">
        <v>27</v>
      </c>
      <c r="J36" s="4"/>
      <c r="L36" s="3">
        <f>IF(AA36&lt;1,"",IF(AB36=1,"Correct","Try Again"))</f>
      </c>
      <c r="N36">
        <f>P36*Q36</f>
        <v>729</v>
      </c>
      <c r="O36">
        <f>E36</f>
        <v>23</v>
      </c>
      <c r="P36">
        <f>F36</f>
        <v>27</v>
      </c>
      <c r="Q36">
        <f>G36</f>
        <v>27</v>
      </c>
      <c r="T36">
        <f>(1/3)*N36*O36</f>
        <v>5589</v>
      </c>
      <c r="V36">
        <f>IF(D36=N36,4,0)</f>
        <v>0</v>
      </c>
      <c r="W36">
        <f>IF(J36=T36,4,0)</f>
        <v>0</v>
      </c>
      <c r="X36">
        <f>IF(J36="",0,1)</f>
        <v>0</v>
      </c>
      <c r="Y36">
        <f>IF(D36="",0,1)</f>
        <v>0</v>
      </c>
      <c r="Z36">
        <f>SUM(V36:Y36)</f>
        <v>0</v>
      </c>
      <c r="AA36">
        <f>IF(Z36&gt;1,IF(Z36=5,0,1),0)</f>
        <v>0</v>
      </c>
      <c r="AB36">
        <f>IF(Z36=10,1,0)</f>
        <v>0</v>
      </c>
    </row>
    <row r="38" spans="2:28" ht="15">
      <c r="B38">
        <v>12</v>
      </c>
      <c r="D38" s="4"/>
      <c r="E38">
        <v>8</v>
      </c>
      <c r="F38">
        <v>15</v>
      </c>
      <c r="G38">
        <v>13</v>
      </c>
      <c r="J38" s="4"/>
      <c r="L38" s="3">
        <f>IF(AA38&lt;1,"",IF(AB38=1,"Correct","Try Again"))</f>
      </c>
      <c r="N38">
        <f>P38*Q38</f>
        <v>195</v>
      </c>
      <c r="O38">
        <f>E38</f>
        <v>8</v>
      </c>
      <c r="P38">
        <f>F38</f>
        <v>15</v>
      </c>
      <c r="Q38">
        <f>G38</f>
        <v>13</v>
      </c>
      <c r="T38">
        <f>(1/3)*N38*O38</f>
        <v>520</v>
      </c>
      <c r="V38">
        <f>IF(D38=N38,4,0)</f>
        <v>0</v>
      </c>
      <c r="W38">
        <f>IF(J38=T38,4,0)</f>
        <v>0</v>
      </c>
      <c r="X38">
        <f>IF(J38="",0,1)</f>
        <v>0</v>
      </c>
      <c r="Y38">
        <f>IF(D38="",0,1)</f>
        <v>0</v>
      </c>
      <c r="Z38">
        <f>SUM(V38:Y38)</f>
        <v>0</v>
      </c>
      <c r="AA38">
        <f>IF(Z38&gt;1,IF(Z38=5,0,1),0)</f>
        <v>0</v>
      </c>
      <c r="AB38">
        <f>IF(Z38=10,1,0)</f>
        <v>0</v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Visio.Drawing.11" shapeId="377358" r:id="rId1"/>
    <oleObject progId="Visio.Drawing.11" shapeId="37735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8:AA38"/>
  <sheetViews>
    <sheetView showGridLines="0" showRowColHeaders="0" zoomScalePageLayoutView="0" workbookViewId="0" topLeftCell="A1">
      <selection activeCell="E16" sqref="E16"/>
    </sheetView>
  </sheetViews>
  <sheetFormatPr defaultColWidth="9.140625" defaultRowHeight="15"/>
  <cols>
    <col min="2" max="2" width="10.7109375" style="0" customWidth="1"/>
    <col min="3" max="3" width="11.421875" style="0" customWidth="1"/>
    <col min="4" max="4" width="11.28125" style="0" customWidth="1"/>
    <col min="5" max="5" width="18.8515625" style="0" customWidth="1"/>
    <col min="6" max="6" width="14.28125" style="0" customWidth="1"/>
    <col min="7" max="7" width="12.57421875" style="0" customWidth="1"/>
    <col min="8" max="8" width="15.140625" style="0" customWidth="1"/>
    <col min="11" max="33" width="0" style="0" hidden="1" customWidth="1"/>
    <col min="34" max="35" width="9.140625" style="0" hidden="1" customWidth="1"/>
    <col min="36" max="37" width="0" style="0" hidden="1" customWidth="1"/>
  </cols>
  <sheetData>
    <row r="8" ht="15">
      <c r="G8" t="s">
        <v>14</v>
      </c>
    </row>
    <row r="15" spans="2:16" ht="15">
      <c r="B15" s="6" t="s">
        <v>7</v>
      </c>
      <c r="C15" s="5" t="s">
        <v>9</v>
      </c>
      <c r="D15" s="5" t="s">
        <v>10</v>
      </c>
      <c r="E15" s="5" t="s">
        <v>11</v>
      </c>
      <c r="F15" s="5" t="s">
        <v>12</v>
      </c>
      <c r="G15" s="5"/>
      <c r="H15" s="5"/>
      <c r="L15" s="6" t="s">
        <v>7</v>
      </c>
      <c r="M15" s="5" t="s">
        <v>9</v>
      </c>
      <c r="N15" s="5" t="s">
        <v>10</v>
      </c>
      <c r="O15" s="5" t="s">
        <v>13</v>
      </c>
      <c r="P15" s="5" t="s">
        <v>12</v>
      </c>
    </row>
    <row r="16" spans="1:27" ht="15">
      <c r="A16">
        <v>1</v>
      </c>
      <c r="B16">
        <v>45</v>
      </c>
      <c r="C16">
        <v>12</v>
      </c>
      <c r="D16">
        <v>10</v>
      </c>
      <c r="E16" s="7"/>
      <c r="F16" s="7"/>
      <c r="H16" s="3">
        <f>IF(AA16&lt;2,"",IF(X16=11,"Correct","Try again"))</f>
      </c>
      <c r="K16">
        <v>1</v>
      </c>
      <c r="L16">
        <v>45</v>
      </c>
      <c r="M16">
        <v>12</v>
      </c>
      <c r="N16">
        <v>10</v>
      </c>
      <c r="O16">
        <f>(0.5*M16)*TAN(L16*(PI()/180))</f>
        <v>5.999999999999999</v>
      </c>
      <c r="P16">
        <f>(1/3)*O16*M16*N16</f>
        <v>239.99999999999994</v>
      </c>
      <c r="R16">
        <f>IF(E16="",0,IF(E16=O16,4,1))</f>
        <v>0</v>
      </c>
      <c r="S16">
        <f>IF(F16="",0,IF(F16=P16,4,1))</f>
        <v>0</v>
      </c>
      <c r="T16">
        <f>SUM(R16:S16)</f>
        <v>0</v>
      </c>
      <c r="U16">
        <f>IF(T16&gt;1,1,0)</f>
        <v>0</v>
      </c>
      <c r="V16">
        <f>IF(T16=4,-1,0)</f>
        <v>0</v>
      </c>
      <c r="W16">
        <f>IF(T16=8,10,0)</f>
        <v>0</v>
      </c>
      <c r="X16">
        <f>SUM(U16:W16)</f>
        <v>0</v>
      </c>
      <c r="Y16">
        <f>IF(E16="",0,1)</f>
        <v>0</v>
      </c>
      <c r="Z16">
        <f>IF(F16="",0,1)</f>
        <v>0</v>
      </c>
      <c r="AA16">
        <f>SUM(Y16:Z16)</f>
        <v>0</v>
      </c>
    </row>
    <row r="17" ht="15">
      <c r="H17" s="3"/>
    </row>
    <row r="18" spans="1:27" ht="15">
      <c r="A18">
        <v>2</v>
      </c>
      <c r="B18">
        <v>30</v>
      </c>
      <c r="C18">
        <v>6</v>
      </c>
      <c r="D18">
        <v>8</v>
      </c>
      <c r="E18" s="7"/>
      <c r="F18" s="7"/>
      <c r="H18" s="3">
        <f>IF(AA18&lt;2,"",IF(X18=11,"Correct","Try again"))</f>
      </c>
      <c r="K18">
        <v>2</v>
      </c>
      <c r="L18">
        <v>30</v>
      </c>
      <c r="M18">
        <v>6</v>
      </c>
      <c r="N18">
        <v>8</v>
      </c>
      <c r="O18">
        <f>(0.5*M18)*TAN(L18*(PI()/180))</f>
        <v>1.7320508075688772</v>
      </c>
      <c r="P18">
        <f>(1/3)*O18*M18*N18</f>
        <v>27.712812921102035</v>
      </c>
      <c r="R18">
        <f>IF(E18="",0,IF(E18=O18,4,1))</f>
        <v>0</v>
      </c>
      <c r="S18">
        <f>IF(F18="",0,IF(F18=P18,4,1))</f>
        <v>0</v>
      </c>
      <c r="T18">
        <f>SUM(R18:S18)</f>
        <v>0</v>
      </c>
      <c r="U18">
        <f>IF(T18&gt;1,1,0)</f>
        <v>0</v>
      </c>
      <c r="V18">
        <f>IF(T18=4,-1,0)</f>
        <v>0</v>
      </c>
      <c r="W18">
        <f>IF(T18=8,10,0)</f>
        <v>0</v>
      </c>
      <c r="X18">
        <f>SUM(U18:W18)</f>
        <v>0</v>
      </c>
      <c r="Y18">
        <f>IF(E18="",0,1)</f>
        <v>0</v>
      </c>
      <c r="Z18">
        <f>IF(F18="",0,1)</f>
        <v>0</v>
      </c>
      <c r="AA18">
        <f>SUM(Y18:Z18)</f>
        <v>0</v>
      </c>
    </row>
    <row r="19" ht="15">
      <c r="H19" s="3"/>
    </row>
    <row r="20" spans="1:27" ht="15">
      <c r="A20">
        <v>3</v>
      </c>
      <c r="B20">
        <v>60</v>
      </c>
      <c r="C20">
        <v>9</v>
      </c>
      <c r="D20">
        <v>6</v>
      </c>
      <c r="E20" s="7"/>
      <c r="F20" s="7"/>
      <c r="H20" s="3">
        <f>IF(AA20&lt;2,"",IF(X20=11,"Correct","Try again"))</f>
      </c>
      <c r="K20">
        <v>3</v>
      </c>
      <c r="L20">
        <v>60</v>
      </c>
      <c r="M20">
        <v>9</v>
      </c>
      <c r="N20">
        <v>6</v>
      </c>
      <c r="O20">
        <f>(0.5*M20)*TAN(L20*(PI()/180))</f>
        <v>7.794228634059945</v>
      </c>
      <c r="P20">
        <f>(1/3)*O20*M20*N20</f>
        <v>140.296115413079</v>
      </c>
      <c r="R20">
        <f>IF(E20="",0,IF(E20=O20,4,1))</f>
        <v>0</v>
      </c>
      <c r="S20">
        <f>IF(F20="",0,IF(F20=P20,4,1))</f>
        <v>0</v>
      </c>
      <c r="T20">
        <f>SUM(R20:S20)</f>
        <v>0</v>
      </c>
      <c r="U20">
        <f>IF(T20&gt;1,1,0)</f>
        <v>0</v>
      </c>
      <c r="V20">
        <f>IF(T20=4,-1,0)</f>
        <v>0</v>
      </c>
      <c r="W20">
        <f>IF(T20=8,10,0)</f>
        <v>0</v>
      </c>
      <c r="X20">
        <f>SUM(U20:W20)</f>
        <v>0</v>
      </c>
      <c r="Y20">
        <f>IF(E20="",0,1)</f>
        <v>0</v>
      </c>
      <c r="Z20">
        <f>IF(F20="",0,1)</f>
        <v>0</v>
      </c>
      <c r="AA20">
        <f>SUM(Y20:Z20)</f>
        <v>0</v>
      </c>
    </row>
    <row r="21" ht="15">
      <c r="H21" s="3"/>
    </row>
    <row r="22" spans="1:27" ht="15">
      <c r="A22">
        <v>4</v>
      </c>
      <c r="B22">
        <v>45</v>
      </c>
      <c r="C22">
        <v>6</v>
      </c>
      <c r="D22">
        <v>5</v>
      </c>
      <c r="E22" s="7"/>
      <c r="F22" s="7"/>
      <c r="H22" s="3">
        <f>IF(AA22&lt;2,"",IF(X22=11,"Correct","Try again"))</f>
      </c>
      <c r="K22">
        <v>4</v>
      </c>
      <c r="L22">
        <v>45</v>
      </c>
      <c r="M22">
        <v>6</v>
      </c>
      <c r="N22">
        <v>5</v>
      </c>
      <c r="O22">
        <f>(0.5*M22)*TAN(L22*(PI()/180))</f>
        <v>2.9999999999999996</v>
      </c>
      <c r="P22">
        <f>(1/3)*O22*M22*N22</f>
        <v>29.999999999999993</v>
      </c>
      <c r="R22">
        <f>IF(E22="",0,IF(E22=O22,4,1))</f>
        <v>0</v>
      </c>
      <c r="S22">
        <f>IF(F22="",0,IF(F22=P22,4,1))</f>
        <v>0</v>
      </c>
      <c r="T22">
        <f>SUM(R22:S22)</f>
        <v>0</v>
      </c>
      <c r="U22">
        <f>IF(T22&gt;1,1,0)</f>
        <v>0</v>
      </c>
      <c r="V22">
        <f>IF(T22=4,-1,0)</f>
        <v>0</v>
      </c>
      <c r="W22">
        <f>IF(T22=8,10,0)</f>
        <v>0</v>
      </c>
      <c r="X22">
        <f>SUM(U22:W22)</f>
        <v>0</v>
      </c>
      <c r="Y22">
        <f>IF(E22="",0,1)</f>
        <v>0</v>
      </c>
      <c r="Z22">
        <f>IF(F22="",0,1)</f>
        <v>0</v>
      </c>
      <c r="AA22">
        <f>SUM(Y22:Z22)</f>
        <v>0</v>
      </c>
    </row>
    <row r="23" ht="15">
      <c r="H23" s="3"/>
    </row>
    <row r="24" spans="1:27" ht="15">
      <c r="A24">
        <v>5</v>
      </c>
      <c r="B24">
        <v>30</v>
      </c>
      <c r="C24">
        <v>24</v>
      </c>
      <c r="D24">
        <v>25</v>
      </c>
      <c r="E24" s="7"/>
      <c r="F24" s="7"/>
      <c r="H24" s="3">
        <f>IF(AA24&lt;2,"",IF(X24=11,"Correct","Try again"))</f>
      </c>
      <c r="K24">
        <v>5</v>
      </c>
      <c r="L24">
        <v>30</v>
      </c>
      <c r="M24">
        <v>24</v>
      </c>
      <c r="N24">
        <v>25</v>
      </c>
      <c r="O24">
        <f>(0.5*M24)*TAN(L24*(PI()/180))</f>
        <v>6.928203230275509</v>
      </c>
      <c r="P24">
        <f>(1/3)*O24*M24*N24</f>
        <v>1385.6406460551018</v>
      </c>
      <c r="R24">
        <f>IF(E24="",0,IF(E24=O24,4,1))</f>
        <v>0</v>
      </c>
      <c r="S24">
        <f>IF(F24="",0,IF(F24=P24,4,1))</f>
        <v>0</v>
      </c>
      <c r="T24">
        <f>SUM(R24:S24)</f>
        <v>0</v>
      </c>
      <c r="U24">
        <f>IF(T24&gt;1,1,0)</f>
        <v>0</v>
      </c>
      <c r="V24">
        <f>IF(T24=4,-1,0)</f>
        <v>0</v>
      </c>
      <c r="W24">
        <f>IF(T24=8,10,0)</f>
        <v>0</v>
      </c>
      <c r="X24">
        <f>SUM(U24:W24)</f>
        <v>0</v>
      </c>
      <c r="Y24">
        <f>IF(E24="",0,1)</f>
        <v>0</v>
      </c>
      <c r="Z24">
        <f>IF(F24="",0,1)</f>
        <v>0</v>
      </c>
      <c r="AA24">
        <f>SUM(Y24:Z24)</f>
        <v>0</v>
      </c>
    </row>
    <row r="25" ht="15">
      <c r="H25" s="3"/>
    </row>
    <row r="26" spans="1:27" ht="15">
      <c r="A26">
        <v>6</v>
      </c>
      <c r="B26">
        <v>60</v>
      </c>
      <c r="C26">
        <v>9</v>
      </c>
      <c r="D26">
        <v>8</v>
      </c>
      <c r="E26" s="7"/>
      <c r="F26" s="7"/>
      <c r="H26" s="3">
        <f>IF(AA26&lt;2,"",IF(X26=11,"Correct","Try again"))</f>
      </c>
      <c r="K26">
        <v>6</v>
      </c>
      <c r="L26">
        <v>60</v>
      </c>
      <c r="M26">
        <v>9</v>
      </c>
      <c r="N26">
        <v>8</v>
      </c>
      <c r="O26">
        <f>(0.5*M26)*TAN(L26*(PI()/180))</f>
        <v>7.794228634059945</v>
      </c>
      <c r="P26">
        <f>(1/3)*O26*M26*N26</f>
        <v>187.0614872174387</v>
      </c>
      <c r="R26">
        <f>IF(E26="",0,IF(E26=O26,4,1))</f>
        <v>0</v>
      </c>
      <c r="S26">
        <f>IF(F26="",0,IF(F26=P26,4,1))</f>
        <v>0</v>
      </c>
      <c r="T26">
        <f>SUM(R26:S26)</f>
        <v>0</v>
      </c>
      <c r="U26">
        <f>IF(T26&gt;1,1,0)</f>
        <v>0</v>
      </c>
      <c r="V26">
        <f>IF(T26=4,-1,0)</f>
        <v>0</v>
      </c>
      <c r="W26">
        <f>IF(T26=8,10,0)</f>
        <v>0</v>
      </c>
      <c r="X26">
        <f>SUM(U26:W26)</f>
        <v>0</v>
      </c>
      <c r="Y26">
        <f>IF(E26="",0,1)</f>
        <v>0</v>
      </c>
      <c r="Z26">
        <f>IF(F26="",0,1)</f>
        <v>0</v>
      </c>
      <c r="AA26">
        <f>SUM(Y26:Z26)</f>
        <v>0</v>
      </c>
    </row>
    <row r="27" ht="15">
      <c r="H27" s="3"/>
    </row>
    <row r="28" spans="1:27" ht="15">
      <c r="A28">
        <v>7</v>
      </c>
      <c r="B28">
        <v>45</v>
      </c>
      <c r="C28">
        <v>15</v>
      </c>
      <c r="D28">
        <v>14</v>
      </c>
      <c r="E28" s="7"/>
      <c r="F28" s="7"/>
      <c r="H28" s="3">
        <f>IF(AA28&lt;2,"",IF(X28=11,"Correct","Try again"))</f>
      </c>
      <c r="K28">
        <v>7</v>
      </c>
      <c r="L28">
        <v>45</v>
      </c>
      <c r="M28">
        <v>15</v>
      </c>
      <c r="N28">
        <v>14</v>
      </c>
      <c r="O28">
        <f>(0.5*M28)*TAN(L28*(PI()/180))</f>
        <v>7.499999999999999</v>
      </c>
      <c r="P28">
        <f>(1/3)*O28*M28*N28</f>
        <v>524.9999999999999</v>
      </c>
      <c r="R28">
        <f>IF(E28="",0,IF(E28=O28,4,1))</f>
        <v>0</v>
      </c>
      <c r="S28">
        <f>IF(F28="",0,IF(F28=P28,4,1))</f>
        <v>0</v>
      </c>
      <c r="T28">
        <f>SUM(R28:S28)</f>
        <v>0</v>
      </c>
      <c r="U28">
        <f>IF(T28&gt;1,1,0)</f>
        <v>0</v>
      </c>
      <c r="V28">
        <f>IF(T28=4,-1,0)</f>
        <v>0</v>
      </c>
      <c r="W28">
        <f>IF(T28=8,10,0)</f>
        <v>0</v>
      </c>
      <c r="X28">
        <f>SUM(U28:W28)</f>
        <v>0</v>
      </c>
      <c r="Y28">
        <f>IF(E28="",0,1)</f>
        <v>0</v>
      </c>
      <c r="Z28">
        <f>IF(F28="",0,1)</f>
        <v>0</v>
      </c>
      <c r="AA28">
        <f>SUM(Y28:Z28)</f>
        <v>0</v>
      </c>
    </row>
    <row r="29" ht="15">
      <c r="H29" s="3"/>
    </row>
    <row r="30" spans="1:27" ht="15">
      <c r="A30">
        <v>8</v>
      </c>
      <c r="B30">
        <v>45</v>
      </c>
      <c r="C30">
        <v>6</v>
      </c>
      <c r="D30">
        <v>5</v>
      </c>
      <c r="E30" s="7"/>
      <c r="F30" s="7"/>
      <c r="H30" s="3">
        <f>IF(AA30&lt;2,"",IF(X30=11,"Correct","Try again"))</f>
      </c>
      <c r="K30">
        <v>8</v>
      </c>
      <c r="L30">
        <v>45</v>
      </c>
      <c r="M30">
        <v>6</v>
      </c>
      <c r="N30">
        <v>5</v>
      </c>
      <c r="O30">
        <f>(0.5*M30)*TAN(L30*(PI()/180))</f>
        <v>2.9999999999999996</v>
      </c>
      <c r="P30">
        <f>(1/3)*O30*M30*N30</f>
        <v>29.999999999999993</v>
      </c>
      <c r="R30">
        <f>IF(E30="",0,IF(E30=O30,4,1))</f>
        <v>0</v>
      </c>
      <c r="S30">
        <f>IF(F30="",0,IF(F30=P30,4,1))</f>
        <v>0</v>
      </c>
      <c r="T30">
        <f>SUM(R30:S30)</f>
        <v>0</v>
      </c>
      <c r="U30">
        <f>IF(T30&gt;1,1,0)</f>
        <v>0</v>
      </c>
      <c r="V30">
        <f>IF(T30=4,-1,0)</f>
        <v>0</v>
      </c>
      <c r="W30">
        <f>IF(T30=8,10,0)</f>
        <v>0</v>
      </c>
      <c r="X30">
        <f>SUM(U30:W30)</f>
        <v>0</v>
      </c>
      <c r="Y30">
        <f>IF(E30="",0,1)</f>
        <v>0</v>
      </c>
      <c r="Z30">
        <f>IF(F30="",0,1)</f>
        <v>0</v>
      </c>
      <c r="AA30">
        <f>SUM(Y30:Z30)</f>
        <v>0</v>
      </c>
    </row>
    <row r="31" ht="15">
      <c r="H31" s="3"/>
    </row>
    <row r="32" spans="1:27" ht="15">
      <c r="A32">
        <v>9</v>
      </c>
      <c r="B32">
        <v>30</v>
      </c>
      <c r="C32">
        <v>9</v>
      </c>
      <c r="D32">
        <v>12</v>
      </c>
      <c r="E32" s="7"/>
      <c r="F32" s="7"/>
      <c r="H32" s="3">
        <f>IF(AA32&lt;2,"",IF(X32=11,"Correct","Try again"))</f>
      </c>
      <c r="K32">
        <v>9</v>
      </c>
      <c r="L32">
        <v>30</v>
      </c>
      <c r="M32">
        <v>9</v>
      </c>
      <c r="N32">
        <v>12</v>
      </c>
      <c r="O32">
        <f>(0.5*M32)*TAN(L32*(PI()/180))</f>
        <v>2.598076211353316</v>
      </c>
      <c r="P32">
        <f>(1/3)*O32*M32*N32</f>
        <v>93.53074360871936</v>
      </c>
      <c r="R32">
        <f>IF(E32="",0,IF(E32=O32,4,1))</f>
        <v>0</v>
      </c>
      <c r="S32">
        <f>IF(F32="",0,IF(F32=P32,4,1))</f>
        <v>0</v>
      </c>
      <c r="T32">
        <f>SUM(R32:S32)</f>
        <v>0</v>
      </c>
      <c r="U32">
        <f>IF(T32&gt;1,1,0)</f>
        <v>0</v>
      </c>
      <c r="V32">
        <f>IF(T32=4,-1,0)</f>
        <v>0</v>
      </c>
      <c r="W32">
        <f>IF(T32=8,10,0)</f>
        <v>0</v>
      </c>
      <c r="X32">
        <f>SUM(U32:W32)</f>
        <v>0</v>
      </c>
      <c r="Y32">
        <f>IF(E32="",0,1)</f>
        <v>0</v>
      </c>
      <c r="Z32">
        <f>IF(F32="",0,1)</f>
        <v>0</v>
      </c>
      <c r="AA32">
        <f>SUM(Y32:Z32)</f>
        <v>0</v>
      </c>
    </row>
    <row r="33" ht="15">
      <c r="H33" s="3"/>
    </row>
    <row r="34" spans="1:27" ht="15">
      <c r="A34">
        <v>10</v>
      </c>
      <c r="B34">
        <v>60</v>
      </c>
      <c r="C34">
        <v>6</v>
      </c>
      <c r="D34">
        <v>10</v>
      </c>
      <c r="E34" s="7"/>
      <c r="F34" s="7"/>
      <c r="H34" s="3">
        <f>IF(AA34&lt;2,"",IF(X34=11,"Correct","Try again"))</f>
      </c>
      <c r="K34">
        <v>10</v>
      </c>
      <c r="L34">
        <v>60</v>
      </c>
      <c r="M34">
        <v>6</v>
      </c>
      <c r="N34">
        <v>10</v>
      </c>
      <c r="O34">
        <f>(0.5*M34)*TAN(L34*(PI()/180))</f>
        <v>5.19615242270663</v>
      </c>
      <c r="P34">
        <f>(1/3)*O34*M34*N34</f>
        <v>103.92304845413261</v>
      </c>
      <c r="R34">
        <f>IF(E34="",0,IF(E34=O34,4,1))</f>
        <v>0</v>
      </c>
      <c r="S34">
        <f>IF(F34="",0,IF(F34=P34,4,1))</f>
        <v>0</v>
      </c>
      <c r="T34">
        <f>SUM(R34:S34)</f>
        <v>0</v>
      </c>
      <c r="U34">
        <f>IF(T34&gt;1,1,0)</f>
        <v>0</v>
      </c>
      <c r="V34">
        <f>IF(T34=4,-1,0)</f>
        <v>0</v>
      </c>
      <c r="W34">
        <f>IF(T34=8,10,0)</f>
        <v>0</v>
      </c>
      <c r="X34">
        <f>SUM(U34:W34)</f>
        <v>0</v>
      </c>
      <c r="Y34">
        <f>IF(E34="",0,1)</f>
        <v>0</v>
      </c>
      <c r="Z34">
        <f>IF(F34="",0,1)</f>
        <v>0</v>
      </c>
      <c r="AA34">
        <f>SUM(Y34:Z34)</f>
        <v>0</v>
      </c>
    </row>
    <row r="35" ht="15">
      <c r="H35" s="3"/>
    </row>
    <row r="36" spans="1:27" ht="15">
      <c r="A36">
        <v>11</v>
      </c>
      <c r="B36">
        <v>30</v>
      </c>
      <c r="C36">
        <v>12</v>
      </c>
      <c r="D36">
        <v>11</v>
      </c>
      <c r="E36" s="7"/>
      <c r="F36" s="7"/>
      <c r="H36" s="3">
        <f>IF(AA36&lt;2,"",IF(X36=11,"Correct","Try again"))</f>
      </c>
      <c r="K36">
        <v>11</v>
      </c>
      <c r="L36">
        <v>30</v>
      </c>
      <c r="M36">
        <v>12</v>
      </c>
      <c r="N36">
        <v>11</v>
      </c>
      <c r="O36">
        <f>(0.5*M36)*TAN(L36*(PI()/180))</f>
        <v>3.4641016151377544</v>
      </c>
      <c r="P36">
        <f>(1/3)*O36*M36*N36</f>
        <v>152.4204710660612</v>
      </c>
      <c r="R36">
        <f>IF(E36="",0,IF(E36=O36,4,1))</f>
        <v>0</v>
      </c>
      <c r="S36">
        <f>IF(F36="",0,IF(F36=P36,4,1))</f>
        <v>0</v>
      </c>
      <c r="T36">
        <f>SUM(R36:S36)</f>
        <v>0</v>
      </c>
      <c r="U36">
        <f>IF(T36&gt;1,1,0)</f>
        <v>0</v>
      </c>
      <c r="V36">
        <f>IF(T36=4,-1,0)</f>
        <v>0</v>
      </c>
      <c r="W36">
        <f>IF(T36=8,10,0)</f>
        <v>0</v>
      </c>
      <c r="X36">
        <f>SUM(U36:W36)</f>
        <v>0</v>
      </c>
      <c r="Y36">
        <f>IF(E36="",0,1)</f>
        <v>0</v>
      </c>
      <c r="Z36">
        <f>IF(F36="",0,1)</f>
        <v>0</v>
      </c>
      <c r="AA36">
        <f>SUM(Y36:Z36)</f>
        <v>0</v>
      </c>
    </row>
    <row r="37" ht="15">
      <c r="H37" s="3"/>
    </row>
    <row r="38" spans="1:27" ht="15">
      <c r="A38">
        <v>12</v>
      </c>
      <c r="B38">
        <v>45</v>
      </c>
      <c r="C38">
        <v>21</v>
      </c>
      <c r="D38">
        <v>20</v>
      </c>
      <c r="E38" s="7"/>
      <c r="F38" s="7"/>
      <c r="H38" s="3">
        <f>IF(AA38&lt;2,"",IF(X38=11,"Correct","Try again"))</f>
      </c>
      <c r="K38">
        <v>12</v>
      </c>
      <c r="L38">
        <v>45</v>
      </c>
      <c r="M38">
        <v>21</v>
      </c>
      <c r="N38">
        <v>20</v>
      </c>
      <c r="O38">
        <f>(0.5*M38)*TAN(L38*(PI()/180))</f>
        <v>10.499999999999998</v>
      </c>
      <c r="P38">
        <f>(1/3)*O38*M38*N38</f>
        <v>1469.9999999999998</v>
      </c>
      <c r="R38">
        <f>IF(E38="",0,IF(E38=O38,4,1))</f>
        <v>0</v>
      </c>
      <c r="S38">
        <f>IF(F38="",0,IF(F38=P38,4,1))</f>
        <v>0</v>
      </c>
      <c r="T38">
        <f>SUM(R38:S38)</f>
        <v>0</v>
      </c>
      <c r="U38">
        <f>IF(T38&gt;1,1,0)</f>
        <v>0</v>
      </c>
      <c r="V38">
        <f>IF(T38=4,-1,0)</f>
        <v>0</v>
      </c>
      <c r="W38">
        <f>IF(T38=8,10,0)</f>
        <v>0</v>
      </c>
      <c r="X38">
        <f>SUM(U38:W38)</f>
        <v>0</v>
      </c>
      <c r="Y38">
        <f>IF(E38="",0,1)</f>
        <v>0</v>
      </c>
      <c r="Z38">
        <f>IF(F38="",0,1)</f>
        <v>0</v>
      </c>
      <c r="AA38">
        <f>SUM(Y38:Z38)</f>
        <v>0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  <legacyDrawing r:id="rId2"/>
  <oleObjects>
    <oleObject progId="Visio.Drawing.11" shapeId="3773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Mr H</cp:lastModifiedBy>
  <dcterms:created xsi:type="dcterms:W3CDTF">2011-01-30T07:47:56Z</dcterms:created>
  <dcterms:modified xsi:type="dcterms:W3CDTF">2011-01-30T13:27:35Z</dcterms:modified>
  <cp:category/>
  <cp:version/>
  <cp:contentType/>
  <cp:contentStatus/>
</cp:coreProperties>
</file>